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7. програми\2020\5. соцеконом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E8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C86" i="1"/>
  <c r="D86" i="1"/>
</calcChain>
</file>

<file path=xl/sharedStrings.xml><?xml version="1.0" encoding="utf-8"?>
<sst xmlns="http://schemas.openxmlformats.org/spreadsheetml/2006/main" count="93" uniqueCount="93">
  <si>
    <t>Додаток до рішення</t>
  </si>
  <si>
    <t xml:space="preserve">____ сесії Мелітопольської </t>
  </si>
  <si>
    <t>міської ради Запорізької</t>
  </si>
  <si>
    <t>області VIII скликання</t>
  </si>
  <si>
    <t>від ___________ № ______</t>
  </si>
  <si>
    <t>Пріоритетні напрямки соціально-економічного і культурного розвитку м.Мелітополя, що потребують першочергового фінансування у 2020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</si>
  <si>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</si>
  <si>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</si>
  <si>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</si>
  <si>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</si>
  <si>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</si>
  <si>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</si>
  <si>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</si>
  <si>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 xml:space="preserve">Реконструкція мережі газопостачання по вул. Я.Мудрого № 13 в м. Мелітополі </t>
  </si>
  <si>
    <t>Реконструкція нежитлової будівлі по вул. Бєляєва, 16, м. Мелітополь Запорізької області під житлову будівлю</t>
  </si>
  <si>
    <t>Реконструкція нежитлових приміщень (IV під’їзд) по вул.  Брів-ла-Гайард, 6, м. Мелітополь Запорізької області під житлові приміщення</t>
  </si>
  <si>
    <t>Реконструкція нежитлових приміщень, вул. Чернишевського, 37, м. Мелітополь Запорізької області  під адміністративну будівлю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</si>
  <si>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</si>
  <si>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r>
      <rPr>
        <sz val="13"/>
        <color indexed="8"/>
        <rFont val="Times New Roman"/>
        <family val="1"/>
        <charset val="204"/>
      </rPr>
      <t>Капітальний ремонт фасаду та покрівлі КУ "Центр первинної медико-санітарної допомоги № 1" ММР ЗО по вул. Крупської, 7 м. Мелітополь</t>
    </r>
    <r>
      <rPr>
        <i/>
        <sz val="13"/>
        <color indexed="8"/>
        <rFont val="Times New Roman"/>
        <family val="1"/>
        <charset val="204"/>
      </rPr>
      <t xml:space="preserve"> </t>
    </r>
  </si>
  <si>
    <t>Комунальне некомерційне підприємство «Мелітопольський міський пологовий будинок», вул. Кізіярська, 37,  м. Мелітополь, ЗО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</si>
  <si>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ЗО - капітальний ремонт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</si>
  <si>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</si>
  <si>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</si>
  <si>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</si>
  <si>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Капітальний ремонт КУ "Центр первинної медико-санітарної допомоги №1" ММР ЗО по проспекту Б. Хмельницького, 46 у м. Мелітополі</t>
  </si>
  <si>
    <t>ЗОШ I-III ступенів № 4 ММР ЗО, вул. Пушкіна, 77 м. Мелітополь - капітальний ремонт (коригування)</t>
  </si>
  <si>
    <t>ЗОШ I-III ступенів № 4 ММР ЗО, вул. Пушкіна, 77 м. Мелітополь - капітальний ремонт вікон</t>
  </si>
  <si>
    <t>ЗОШ I-III ступеня № 4 ММР ЗО, вул. Пушкіна, 77 м. Мелітополь - капітальний ремонт приміщень спортивного залу (коригування)</t>
  </si>
  <si>
    <t>ЗОШ І-ІІІ ступеня № 13 ММР ЗО, вул. Вишнева, 84 м. Мелітополь - капітальний ремонт спортивної зали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</si>
  <si>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</si>
  <si>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</si>
  <si>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</si>
  <si>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</si>
  <si>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 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</si>
  <si>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 (заміна вікон)</t>
  </si>
  <si>
    <t xml:space="preserve">ЗОШ І-ІІІ ступеня № 1, вул. Ярослава Мудрого, 13,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</si>
  <si>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ЗОШ І-ІІІ ступеня № 7, вул. Інтеркультурна, 400-а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</si>
  <si>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вул. Гагаріна, 9-а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</si>
  <si>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>ЗОШ  І-ІІІ ступеня № 8, вул. Михайла Оратовського, 147  м. Мелітополь ЗО – капітальний ремонт</t>
  </si>
  <si>
    <t xml:space="preserve">Загальноосвітня школа І-ІІІ ступенів № 15, вул. Гризодубової, 54, м. Мелітополь, ЗО – капітальний ремонт  </t>
  </si>
  <si>
    <t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</si>
  <si>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</si>
  <si>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</si>
  <si>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</si>
  <si>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</si>
  <si>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 xml:space="preserve">ДНЗ  № 41 «Барвінок», вул. Гоголя, 136-а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</si>
  <si>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ДНЗ  № 47 «Берізка», вул. Інтеркультурна, 141,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</si>
  <si>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>ДНЗ № 8 «Зірочка», вул. Гвардійська, 26/1, м. Мелітополь, ЗО – капітальний ремонт (коригування)</t>
  </si>
  <si>
    <t>Дитяча музична школа № 1, вул. Гетьманська, 135 м. Мелітополь, ЗО – капітальний ремонт (коригування)</t>
  </si>
  <si>
    <t>Палац культури залізничників, вул. Чайковського, 61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</si>
  <si>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Мелітополь, ЗО – капітальний ремонт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</si>
  <si>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</si>
  <si>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r>
      <rPr>
        <sz val="13"/>
        <rFont val="Times New Roman"/>
        <family val="1"/>
      </rPr>
  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  </r>
    <r>
      <rPr>
        <sz val="13"/>
        <color indexed="8"/>
        <rFont val="Arial"/>
        <family val="1"/>
        <charset val="1"/>
      </rPr>
      <t xml:space="preserve">                         </t>
    </r>
  </si>
  <si>
    <t>Реконструкція каналізаційного колектору по вул. Інтеркультурній від просп. Богдана Хмельницького до вул. Олександра Невського у м. Мелітополі Запорізької області (коригування)</t>
  </si>
  <si>
    <t>Реконструкція зливової каналізації по вул. Гризодубової (від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</si>
  <si>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</si>
  <si>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</si>
  <si>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</si>
  <si>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Олеся Гончара від вул. Пушкіна до вул. Олександра Довженка у м. Мелітополі Запорізької області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</si>
  <si>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</si>
  <si>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 xml:space="preserve">Капітальний ремонт дорожнього покриття по вул. Фролова (від вул. Гетьманської до вул. Університетської) в м. Мелітополі  </t>
  </si>
  <si>
    <t>Капітальний ремонт дорожнього покриття по вул. Костенка (від вул. Іллі Стамболі до вул. Михайла Грушевського) в  м. Мелітополі</t>
  </si>
  <si>
    <t>Капітальний ремонт дорожнього покриття по вул. Монастирській (від вул. Пасова до провулка Азовський) в  м. Мелітополі</t>
  </si>
  <si>
    <t>Капітальний ремонт дорожнього покриття вул. Пасова в м. Мелітополі</t>
  </si>
  <si>
    <t>Капітальний ремонт дорожнього покриття по вул. Інтеркультурній (від вул. Дмитра Донцова до вул. Олександра Невського) в м. Мелітополі</t>
  </si>
  <si>
    <t>Капітальний ремонт дорожнього покриття вул. Олеся Гончара (від вул. Гоголя до просп. 50-річчя Перемоги, 36/9) в м. Мелітополі (коригування)</t>
  </si>
  <si>
    <t>Реконструкція вул. Олександра Невського з водовідведенням вул. Покровської до вул. Інтеркультурної м. Мелітополь Запорізької області</t>
  </si>
  <si>
    <t>Капітальний ремонт дорожнього покриття вул. Леваневського (на перехресті з вул. Івана Алексєєва) в   м. Мелітополі</t>
  </si>
  <si>
    <t>Капітальний ремонт пішохідної  зони по вул. Гетьманської (від вул. Іллі Стамболі до вул. Михайла Грушевського) в м. Мелітополі</t>
  </si>
  <si>
    <t>Капітальний ремонт  пішохідної  зони по вул. Гризодубової (від вул. Ломоносова до просп. 50-річчя Перемоги) в  м. Мелітополі</t>
  </si>
  <si>
    <t>Капітальний ремонт пішохідної зони по вул. Інтеркультурній (від вул. Молодіжної до вул. Академіка Корольова) в  м. Мелітополі</t>
  </si>
  <si>
    <t>Капітальний ремонт пішохідної зони по вул. Воїнів-інтернаціоналістів в районі перехрестя з вул. Інтеркультурною в м. Мелітополі</t>
  </si>
  <si>
    <t>Капітальний ремонт тротуару вдовж житлових будинків по вул. Брів-ла-Гайард, 3,9,11 в м. Мелітополі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</si>
  <si>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</si>
  <si>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дорожнього покриття по вул. Петра Дорошенка ( від вул. Героїв України до вул. Шмідта) в м. Мелітополі</t>
  </si>
  <si>
    <t>Капітальний ремонт пішохідної зони вздовж будівлі по вул. Брів-ла-Гайард, 19 в м. Мелітополі</t>
  </si>
  <si>
    <t>Реконструкція дорожнього покриття по вул. Петра Дорошенка (від вул. Інтеркультурної до вул. Гетьмана Сагайдачного) в м. Мелітополі</t>
  </si>
  <si>
    <t>Реконструкція дорожнього покриття по вул. Івана Алексєєва (на перехресті з вул. Шмідта) в м. Мелітополі</t>
  </si>
  <si>
    <t>Капітальний ремонт автомобільного мосту (шляхопроводу) по вул. Дзержинского (Інтеркультурна) в м. Мелітополі</t>
  </si>
  <si>
    <t>Капітальний ремонт внутрішньоквартального проїзду по просп. Богдана Хмельницького, 37  в м. Мелітополі</t>
  </si>
  <si>
    <t>Капітальний ремонт внутрішньоквартального проїзду по просп. Богдана Хмельницького, 39  в м. Мелітополі</t>
  </si>
  <si>
    <t>Капітальний ремонт внутрішньоквартальних проїздів по просп. 50-річчя Перемоги, 17/1 в м. Мелітополі</t>
  </si>
  <si>
    <t>Капітальний ремонт внутрішньоквартального проїзду по вул. Гетьманській, 137 в м. Мелітополі</t>
  </si>
  <si>
    <t>Капітальний ремонт проїзної частини між вул. Пушкіна та вул. 23 Жовтня (в районі будинку № 390 по вул. Пушкіна) в м. Мелітополі</t>
  </si>
  <si>
    <t>Капітальний ремонт внутрішньоквартального проїзду вул. Осипенко (від вул. Героїв Сталінграда, 19 до просп. 50-річчя Перемоги) в  м. Мелітополі</t>
  </si>
  <si>
    <t>Капітальний ремонт пішохідної зони по вул. Інтеркультурній (від вул. Олександра Невського до просп. Богдана Хмельницького) в м. Мелітополі</t>
  </si>
  <si>
    <t xml:space="preserve">Капітальний ремонт тротуару 1-го пров. Лютневого у м. Мелітополі Запорізької області 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</si>
  <si>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</si>
  <si>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</si>
  <si>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</si>
  <si>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</si>
  <si>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</si>
  <si>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Іван 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</si>
</sst>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3"/>
      <color indexed="8"/>
      <name val="Times New Roman"/>
      <family val="1"/>
      <charset val="1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sz val="13"/>
      <name val="Times New Roman"/>
      <family val="1"/>
    </font>
    <font>
      <sz val="13"/>
      <color indexed="8"/>
      <name val="Arial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wrapText="1"/>
    </xf>
    <xf numFmtId="164" fontId="6" fillId="0" borderId="2" xfId="1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2" fontId="3" fillId="2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right" wrapText="1"/>
    </xf>
    <xf numFmtId="1" fontId="3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Font="1" applyFill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right" wrapText="1"/>
    </xf>
    <xf numFmtId="0" fontId="6" fillId="2" borderId="0" xfId="1" applyFont="1" applyFill="1" applyAlignment="1">
      <alignment horizontal="center" vertical="center" wrapText="1"/>
    </xf>
    <xf numFmtId="2" fontId="11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right" wrapText="1"/>
    </xf>
    <xf numFmtId="0" fontId="6" fillId="0" borderId="0" xfId="1" applyFont="1" applyAlignment="1">
      <alignment horizontal="center" vertical="center" wrapText="1"/>
    </xf>
    <xf numFmtId="0" fontId="6" fillId="0" borderId="0" xfId="0" applyFont="1"/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2"/>
  <sheetViews>
    <sheetView tabSelected="1" topLeftCell="B1" workbookViewId="0">
      <selection activeCell="H19" sqref="H19"/>
    </sheetView>
  </sheetViews>
  <sheetFormatPr defaultColWidth="8.85546875" defaultRowHeight="16.5" x14ac:dyDescent="0.25"/>
  <cols>
    <col min="1" max="1" width="8.85546875" style="1" hidden="1" customWidth="1"/>
    <col min="2" max="2" width="59.42578125" style="1" customWidth="1"/>
    <col min="3" max="3" width="9.5703125" style="1" customWidth="1"/>
    <col min="4" max="4" width="10.85546875" style="1" customWidth="1"/>
    <col min="5" max="5" width="10.7109375" style="1" customWidth="1"/>
    <col min="6" max="189" width="8.85546875" style="1" customWidth="1"/>
    <col min="190" max="254" width="8.85546875" style="2" customWidth="1"/>
    <col min="255" max="16384" width="8.85546875" style="3"/>
  </cols>
  <sheetData>
    <row r="1" spans="1:252" s="5" customFormat="1" ht="12.75" customHeight="1" x14ac:dyDescent="0.25">
      <c r="A1" s="4"/>
      <c r="B1" s="4"/>
      <c r="C1" s="45" t="s">
        <v>0</v>
      </c>
      <c r="D1" s="45"/>
      <c r="E1" s="45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</row>
    <row r="2" spans="1:252" s="5" customFormat="1" ht="18.75" customHeight="1" x14ac:dyDescent="0.25">
      <c r="A2" s="4"/>
      <c r="B2" s="4"/>
      <c r="C2" s="46" t="s">
        <v>1</v>
      </c>
      <c r="D2" s="46"/>
      <c r="E2" s="4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</row>
    <row r="3" spans="1:252" s="5" customFormat="1" ht="18" customHeight="1" x14ac:dyDescent="0.25">
      <c r="A3" s="4"/>
      <c r="B3" s="4"/>
      <c r="C3" s="47" t="s">
        <v>2</v>
      </c>
      <c r="D3" s="47"/>
      <c r="E3" s="47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</row>
    <row r="4" spans="1:252" s="5" customFormat="1" ht="16.5" customHeight="1" x14ac:dyDescent="0.25">
      <c r="A4" s="4"/>
      <c r="B4" s="4"/>
      <c r="C4" s="47" t="s">
        <v>3</v>
      </c>
      <c r="D4" s="47"/>
      <c r="E4" s="47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</row>
    <row r="5" spans="1:252" s="5" customFormat="1" ht="12.75" customHeight="1" x14ac:dyDescent="0.25">
      <c r="A5" s="4"/>
      <c r="B5" s="4"/>
      <c r="C5" s="47" t="s">
        <v>4</v>
      </c>
      <c r="D5" s="47"/>
      <c r="E5" s="47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</row>
    <row r="6" spans="1:252" s="5" customFormat="1" ht="21.6" customHeight="1" x14ac:dyDescent="0.25">
      <c r="A6" s="4"/>
      <c r="B6" s="4"/>
      <c r="C6" s="4"/>
      <c r="D6" s="4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</row>
    <row r="7" spans="1:252" s="5" customFormat="1" ht="46.5" customHeight="1" x14ac:dyDescent="0.25">
      <c r="A7" s="4"/>
      <c r="B7" s="48" t="s">
        <v>5</v>
      </c>
      <c r="C7" s="48"/>
      <c r="D7" s="48"/>
      <c r="E7" s="48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</row>
    <row r="8" spans="1:252" s="5" customFormat="1" ht="21.6" customHeight="1" x14ac:dyDescent="0.25">
      <c r="A8" s="4"/>
      <c r="B8" s="42" t="s">
        <v>6</v>
      </c>
      <c r="C8" s="42" t="s">
        <v>7</v>
      </c>
      <c r="D8" s="42"/>
      <c r="E8" s="42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</row>
    <row r="9" spans="1:252" s="5" customFormat="1" ht="104.25" customHeight="1" x14ac:dyDescent="0.25">
      <c r="A9" s="4"/>
      <c r="B9" s="42"/>
      <c r="C9" s="8" t="s">
        <v>8</v>
      </c>
      <c r="D9" s="8" t="s">
        <v>9</v>
      </c>
      <c r="E9" s="8" t="s">
        <v>10</v>
      </c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</row>
    <row r="10" spans="1:252" s="5" customFormat="1" ht="50.25" customHeight="1" x14ac:dyDescent="0.25">
      <c r="A10" s="4"/>
      <c r="B10" s="9" t="s">
        <v>11</v>
      </c>
      <c r="C10" s="10">
        <v>3632.1</v>
      </c>
      <c r="D10" s="10">
        <f>18153.9+4552</f>
        <v>22705.9</v>
      </c>
      <c r="E10" s="11">
        <f t="shared" ref="E10:E85" si="0">D10+C10</f>
        <v>26338</v>
      </c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2" s="5" customFormat="1" ht="60" customHeight="1" x14ac:dyDescent="0.25">
      <c r="A11" s="4"/>
      <c r="B11" s="12" t="s">
        <v>12</v>
      </c>
      <c r="C11" s="13"/>
      <c r="D11" s="10">
        <v>2353</v>
      </c>
      <c r="E11" s="11">
        <f t="shared" si="0"/>
        <v>2353</v>
      </c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s="5" customFormat="1" ht="35.25" customHeight="1" x14ac:dyDescent="0.25">
      <c r="A12" s="4"/>
      <c r="B12" s="14" t="s">
        <v>13</v>
      </c>
      <c r="C12" s="15"/>
      <c r="D12" s="16">
        <v>280</v>
      </c>
      <c r="E12" s="11">
        <f t="shared" si="0"/>
        <v>280</v>
      </c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s="5" customFormat="1" ht="48" customHeight="1" x14ac:dyDescent="0.25">
      <c r="A13" s="4"/>
      <c r="B13" s="14" t="s">
        <v>14</v>
      </c>
      <c r="C13" s="15">
        <v>180</v>
      </c>
      <c r="D13" s="16">
        <v>13500</v>
      </c>
      <c r="E13" s="11">
        <f t="shared" si="0"/>
        <v>13680</v>
      </c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s="5" customFormat="1" ht="44.25" customHeight="1" x14ac:dyDescent="0.25">
      <c r="A14" s="4"/>
      <c r="B14" s="14" t="s">
        <v>15</v>
      </c>
      <c r="C14" s="15">
        <v>1.5</v>
      </c>
      <c r="D14" s="16">
        <v>3200</v>
      </c>
      <c r="E14" s="11">
        <f t="shared" si="0"/>
        <v>3201.5</v>
      </c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2" ht="47.25" customHeight="1" x14ac:dyDescent="0.25">
      <c r="A15" s="17"/>
      <c r="B15" s="9" t="s">
        <v>16</v>
      </c>
      <c r="C15" s="10">
        <v>4700</v>
      </c>
      <c r="D15" s="10">
        <v>4000</v>
      </c>
      <c r="E15" s="11">
        <f t="shared" si="0"/>
        <v>8700</v>
      </c>
    </row>
    <row r="16" spans="1:252" s="5" customFormat="1" ht="49.5" customHeight="1" x14ac:dyDescent="0.25">
      <c r="A16" s="4"/>
      <c r="B16" s="18" t="s">
        <v>17</v>
      </c>
      <c r="C16" s="15"/>
      <c r="D16" s="16">
        <v>14800</v>
      </c>
      <c r="E16" s="11">
        <f t="shared" si="0"/>
        <v>14800</v>
      </c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</row>
    <row r="17" spans="1:252" ht="44.25" customHeight="1" x14ac:dyDescent="0.25">
      <c r="A17" s="17"/>
      <c r="B17" s="19" t="s">
        <v>18</v>
      </c>
      <c r="C17" s="10"/>
      <c r="D17" s="10">
        <v>191.2</v>
      </c>
      <c r="E17" s="11">
        <f t="shared" si="0"/>
        <v>191.2</v>
      </c>
    </row>
    <row r="18" spans="1:252" ht="60.75" customHeight="1" x14ac:dyDescent="0.25">
      <c r="A18" s="17"/>
      <c r="B18" s="20" t="s">
        <v>19</v>
      </c>
      <c r="C18" s="21">
        <v>10663.7</v>
      </c>
      <c r="D18" s="21">
        <v>53395.4</v>
      </c>
      <c r="E18" s="11">
        <f t="shared" si="0"/>
        <v>64059.100000000006</v>
      </c>
    </row>
    <row r="19" spans="1:252" ht="86.25" customHeight="1" x14ac:dyDescent="0.25">
      <c r="A19" s="17"/>
      <c r="B19" s="20" t="s">
        <v>20</v>
      </c>
      <c r="C19" s="21">
        <v>8334.2999999999993</v>
      </c>
      <c r="D19" s="21">
        <v>41978.8</v>
      </c>
      <c r="E19" s="11">
        <f t="shared" si="0"/>
        <v>50313.100000000006</v>
      </c>
    </row>
    <row r="20" spans="1:252" s="5" customFormat="1" ht="117.75" customHeight="1" x14ac:dyDescent="0.25">
      <c r="A20" s="4"/>
      <c r="B20" s="12" t="s">
        <v>21</v>
      </c>
      <c r="C20" s="13"/>
      <c r="D20" s="10">
        <v>9532</v>
      </c>
      <c r="E20" s="11">
        <f t="shared" si="0"/>
        <v>9532</v>
      </c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s="5" customFormat="1" ht="60" customHeight="1" x14ac:dyDescent="0.25">
      <c r="A21" s="4"/>
      <c r="B21" s="12" t="s">
        <v>22</v>
      </c>
      <c r="C21" s="13">
        <v>246.2</v>
      </c>
      <c r="D21" s="10">
        <v>962</v>
      </c>
      <c r="E21" s="11">
        <f t="shared" si="0"/>
        <v>1208.2</v>
      </c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s="5" customFormat="1" ht="60" customHeight="1" x14ac:dyDescent="0.25">
      <c r="A22" s="4"/>
      <c r="B22" s="22" t="s">
        <v>23</v>
      </c>
      <c r="C22" s="13"/>
      <c r="D22" s="21">
        <v>900</v>
      </c>
      <c r="E22" s="11">
        <f t="shared" si="0"/>
        <v>900</v>
      </c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s="5" customFormat="1" ht="47.25" customHeight="1" x14ac:dyDescent="0.25">
      <c r="A23" s="4"/>
      <c r="B23" s="9" t="s">
        <v>24</v>
      </c>
      <c r="C23" s="13"/>
      <c r="D23" s="21">
        <v>4000</v>
      </c>
      <c r="E23" s="11">
        <f t="shared" si="0"/>
        <v>4000</v>
      </c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s="5" customFormat="1" ht="36" customHeight="1" x14ac:dyDescent="0.25">
      <c r="A24" s="4"/>
      <c r="B24" s="14" t="s">
        <v>25</v>
      </c>
      <c r="C24" s="15">
        <v>60</v>
      </c>
      <c r="D24" s="16">
        <v>7800</v>
      </c>
      <c r="E24" s="11">
        <f t="shared" si="0"/>
        <v>7860</v>
      </c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s="5" customFormat="1" ht="32.25" customHeight="1" x14ac:dyDescent="0.25">
      <c r="A25" s="4"/>
      <c r="B25" s="14" t="s">
        <v>26</v>
      </c>
      <c r="C25" s="15">
        <v>50</v>
      </c>
      <c r="D25" s="16">
        <v>1872</v>
      </c>
      <c r="E25" s="11">
        <f t="shared" si="0"/>
        <v>1922</v>
      </c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s="5" customFormat="1" ht="45" customHeight="1" x14ac:dyDescent="0.25">
      <c r="A26" s="4"/>
      <c r="B26" s="14" t="s">
        <v>27</v>
      </c>
      <c r="C26" s="15">
        <v>39.299999999999997</v>
      </c>
      <c r="D26" s="16">
        <v>450</v>
      </c>
      <c r="E26" s="11">
        <f t="shared" si="0"/>
        <v>489.3</v>
      </c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s="5" customFormat="1" ht="34.5" customHeight="1" x14ac:dyDescent="0.25">
      <c r="A27" s="4"/>
      <c r="B27" s="18" t="s">
        <v>28</v>
      </c>
      <c r="C27" s="15">
        <v>53.2</v>
      </c>
      <c r="D27" s="16">
        <v>1078.4000000000001</v>
      </c>
      <c r="E27" s="11">
        <f t="shared" si="0"/>
        <v>1131.6000000000001</v>
      </c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s="5" customFormat="1" ht="62.25" customHeight="1" x14ac:dyDescent="0.25">
      <c r="A28" s="4"/>
      <c r="B28" s="23" t="s">
        <v>29</v>
      </c>
      <c r="C28" s="15"/>
      <c r="D28" s="16">
        <v>100</v>
      </c>
      <c r="E28" s="11">
        <f t="shared" si="0"/>
        <v>100</v>
      </c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s="5" customFormat="1" ht="72" customHeight="1" x14ac:dyDescent="0.25">
      <c r="A29" s="4"/>
      <c r="B29" s="23" t="s">
        <v>30</v>
      </c>
      <c r="C29" s="15"/>
      <c r="D29" s="16">
        <v>132</v>
      </c>
      <c r="E29" s="11">
        <f t="shared" si="0"/>
        <v>132</v>
      </c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  <row r="30" spans="1:252" s="5" customFormat="1" ht="60.75" customHeight="1" x14ac:dyDescent="0.25">
      <c r="A30" s="4"/>
      <c r="B30" s="23" t="s">
        <v>31</v>
      </c>
      <c r="C30" s="15"/>
      <c r="D30" s="16">
        <v>250</v>
      </c>
      <c r="E30" s="11">
        <f t="shared" si="0"/>
        <v>250</v>
      </c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</row>
    <row r="31" spans="1:252" s="5" customFormat="1" ht="59.25" customHeight="1" x14ac:dyDescent="0.25">
      <c r="A31" s="4"/>
      <c r="B31" s="23" t="s">
        <v>32</v>
      </c>
      <c r="C31" s="15"/>
      <c r="D31" s="16">
        <v>460</v>
      </c>
      <c r="E31" s="11">
        <f t="shared" si="0"/>
        <v>460</v>
      </c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s="5" customFormat="1" ht="72.75" customHeight="1" x14ac:dyDescent="0.25">
      <c r="A32" s="4"/>
      <c r="B32" s="23" t="s">
        <v>33</v>
      </c>
      <c r="C32" s="15"/>
      <c r="D32" s="16">
        <v>200</v>
      </c>
      <c r="E32" s="11">
        <f t="shared" si="0"/>
        <v>200</v>
      </c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</row>
    <row r="33" spans="1:252" s="5" customFormat="1" ht="72" customHeight="1" x14ac:dyDescent="0.25">
      <c r="A33" s="4"/>
      <c r="B33" s="23" t="s">
        <v>34</v>
      </c>
      <c r="C33" s="15"/>
      <c r="D33" s="16">
        <v>240</v>
      </c>
      <c r="E33" s="11">
        <f t="shared" si="0"/>
        <v>240</v>
      </c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ht="75" customHeight="1" x14ac:dyDescent="0.25">
      <c r="A34" s="17"/>
      <c r="B34" s="18" t="s">
        <v>35</v>
      </c>
      <c r="C34" s="10"/>
      <c r="D34" s="10">
        <v>88.4</v>
      </c>
      <c r="E34" s="11">
        <f t="shared" si="0"/>
        <v>88.4</v>
      </c>
    </row>
    <row r="35" spans="1:252" ht="75.75" customHeight="1" x14ac:dyDescent="0.25">
      <c r="A35" s="17"/>
      <c r="B35" s="18" t="s">
        <v>36</v>
      </c>
      <c r="C35" s="10"/>
      <c r="D35" s="10">
        <v>86.4</v>
      </c>
      <c r="E35" s="11">
        <f t="shared" si="0"/>
        <v>86.4</v>
      </c>
    </row>
    <row r="36" spans="1:252" ht="57.75" customHeight="1" x14ac:dyDescent="0.25">
      <c r="A36" s="17"/>
      <c r="B36" s="18" t="s">
        <v>37</v>
      </c>
      <c r="C36" s="10"/>
      <c r="D36" s="10">
        <v>35.4</v>
      </c>
      <c r="E36" s="11">
        <f t="shared" si="0"/>
        <v>35.4</v>
      </c>
    </row>
    <row r="37" spans="1:252" ht="32.450000000000003" customHeight="1" x14ac:dyDescent="0.25">
      <c r="A37" s="17"/>
      <c r="B37" s="20" t="s">
        <v>38</v>
      </c>
      <c r="C37" s="21">
        <v>4367.3</v>
      </c>
      <c r="D37" s="21">
        <v>20587</v>
      </c>
      <c r="E37" s="11">
        <f t="shared" si="0"/>
        <v>24954.3</v>
      </c>
    </row>
    <row r="38" spans="1:252" ht="46.5" customHeight="1" x14ac:dyDescent="0.25">
      <c r="A38" s="17"/>
      <c r="B38" s="20" t="s">
        <v>39</v>
      </c>
      <c r="C38" s="21">
        <v>11521.8</v>
      </c>
      <c r="D38" s="21">
        <v>57196.9</v>
      </c>
      <c r="E38" s="11">
        <f t="shared" si="0"/>
        <v>68718.7</v>
      </c>
    </row>
    <row r="39" spans="1:252" s="5" customFormat="1" ht="58.5" customHeight="1" x14ac:dyDescent="0.25">
      <c r="A39" s="4"/>
      <c r="B39" s="12" t="s">
        <v>40</v>
      </c>
      <c r="C39" s="13">
        <v>69.8</v>
      </c>
      <c r="D39" s="10">
        <v>5423.8</v>
      </c>
      <c r="E39" s="11">
        <f t="shared" si="0"/>
        <v>5493.6</v>
      </c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s="5" customFormat="1" ht="59.25" customHeight="1" x14ac:dyDescent="0.25">
      <c r="A40" s="4"/>
      <c r="B40" s="12" t="s">
        <v>41</v>
      </c>
      <c r="C40" s="13"/>
      <c r="D40" s="10">
        <v>22974.799999999999</v>
      </c>
      <c r="E40" s="11">
        <f t="shared" si="0"/>
        <v>22974.799999999999</v>
      </c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s="5" customFormat="1" ht="73.5" customHeight="1" x14ac:dyDescent="0.25">
      <c r="A41" s="4"/>
      <c r="B41" s="23" t="s">
        <v>42</v>
      </c>
      <c r="C41" s="15"/>
      <c r="D41" s="16">
        <v>230</v>
      </c>
      <c r="E41" s="11">
        <f t="shared" si="0"/>
        <v>230</v>
      </c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s="5" customFormat="1" ht="75" customHeight="1" x14ac:dyDescent="0.25">
      <c r="A42" s="4"/>
      <c r="B42" s="23" t="s">
        <v>43</v>
      </c>
      <c r="C42" s="15"/>
      <c r="D42" s="16">
        <v>240</v>
      </c>
      <c r="E42" s="11">
        <f t="shared" si="0"/>
        <v>240</v>
      </c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s="5" customFormat="1" ht="75.75" customHeight="1" x14ac:dyDescent="0.25">
      <c r="A43" s="4"/>
      <c r="B43" s="23" t="s">
        <v>44</v>
      </c>
      <c r="C43" s="15"/>
      <c r="D43" s="16">
        <v>200</v>
      </c>
      <c r="E43" s="11">
        <f t="shared" si="0"/>
        <v>200</v>
      </c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78" customHeight="1" x14ac:dyDescent="0.25">
      <c r="A44" s="17"/>
      <c r="B44" s="18" t="s">
        <v>45</v>
      </c>
      <c r="C44" s="10">
        <v>52.6</v>
      </c>
      <c r="D44" s="10"/>
      <c r="E44" s="11">
        <f t="shared" si="0"/>
        <v>52.6</v>
      </c>
    </row>
    <row r="45" spans="1:252" ht="72.75" customHeight="1" x14ac:dyDescent="0.25">
      <c r="A45" s="17"/>
      <c r="B45" s="18" t="s">
        <v>46</v>
      </c>
      <c r="C45" s="10"/>
      <c r="D45" s="10">
        <v>41.1</v>
      </c>
      <c r="E45" s="11">
        <f t="shared" si="0"/>
        <v>41.1</v>
      </c>
    </row>
    <row r="46" spans="1:252" ht="33.75" customHeight="1" x14ac:dyDescent="0.25">
      <c r="A46" s="17"/>
      <c r="B46" s="20" t="s">
        <v>47</v>
      </c>
      <c r="C46" s="21">
        <v>4388.8</v>
      </c>
      <c r="D46" s="21">
        <v>21997.7</v>
      </c>
      <c r="E46" s="11">
        <f t="shared" si="0"/>
        <v>26386.5</v>
      </c>
    </row>
    <row r="47" spans="1:252" ht="36.950000000000003" customHeight="1" x14ac:dyDescent="0.25">
      <c r="A47" s="17"/>
      <c r="B47" s="20" t="s">
        <v>48</v>
      </c>
      <c r="C47" s="21">
        <v>3917.3</v>
      </c>
      <c r="D47" s="21">
        <v>18939</v>
      </c>
      <c r="E47" s="11">
        <f t="shared" si="0"/>
        <v>22856.3</v>
      </c>
    </row>
    <row r="48" spans="1:252" ht="35.25" customHeight="1" x14ac:dyDescent="0.25">
      <c r="A48" s="17"/>
      <c r="B48" s="20" t="s">
        <v>49</v>
      </c>
      <c r="C48" s="21">
        <v>7496.4</v>
      </c>
      <c r="D48" s="21">
        <v>36779.300000000003</v>
      </c>
      <c r="E48" s="11">
        <f t="shared" si="0"/>
        <v>44275.700000000004</v>
      </c>
    </row>
    <row r="49" spans="1:252" ht="46.9" customHeight="1" x14ac:dyDescent="0.25">
      <c r="A49" s="17"/>
      <c r="B49" s="20" t="s">
        <v>50</v>
      </c>
      <c r="C49" s="21">
        <v>8693.5</v>
      </c>
      <c r="D49" s="21">
        <v>43502.3</v>
      </c>
      <c r="E49" s="11">
        <f t="shared" si="0"/>
        <v>52195.8</v>
      </c>
    </row>
    <row r="50" spans="1:252" ht="43.5" customHeight="1" x14ac:dyDescent="0.25">
      <c r="A50" s="24"/>
      <c r="B50" s="9" t="s">
        <v>51</v>
      </c>
      <c r="C50" s="10">
        <v>2400</v>
      </c>
      <c r="D50" s="16">
        <v>22320</v>
      </c>
      <c r="E50" s="11">
        <f t="shared" si="0"/>
        <v>24720</v>
      </c>
    </row>
    <row r="51" spans="1:252" s="5" customFormat="1" ht="61.5" customHeight="1" x14ac:dyDescent="0.25">
      <c r="A51" s="4"/>
      <c r="B51" s="25" t="s">
        <v>52</v>
      </c>
      <c r="C51" s="10">
        <v>1115.2</v>
      </c>
      <c r="D51" s="10">
        <v>12000</v>
      </c>
      <c r="E51" s="11">
        <f t="shared" si="0"/>
        <v>13115.2</v>
      </c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s="5" customFormat="1" ht="60" customHeight="1" x14ac:dyDescent="0.25">
      <c r="A52" s="4"/>
      <c r="B52" s="12" t="s">
        <v>53</v>
      </c>
      <c r="C52" s="13">
        <v>1157.0999999999999</v>
      </c>
      <c r="D52" s="10">
        <v>13000</v>
      </c>
      <c r="E52" s="11">
        <f t="shared" si="0"/>
        <v>14157.1</v>
      </c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s="5" customFormat="1" ht="48" customHeight="1" x14ac:dyDescent="0.25">
      <c r="A53" s="4"/>
      <c r="B53" s="9" t="s">
        <v>54</v>
      </c>
      <c r="C53" s="10">
        <v>1480</v>
      </c>
      <c r="D53" s="10">
        <v>13320</v>
      </c>
      <c r="E53" s="11">
        <f t="shared" si="0"/>
        <v>14800</v>
      </c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s="5" customFormat="1" ht="58.5" customHeight="1" x14ac:dyDescent="0.25">
      <c r="A54" s="4"/>
      <c r="B54" s="9" t="s">
        <v>55</v>
      </c>
      <c r="C54" s="10">
        <v>1150</v>
      </c>
      <c r="D54" s="10">
        <v>10350</v>
      </c>
      <c r="E54" s="11">
        <f t="shared" si="0"/>
        <v>11500</v>
      </c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s="5" customFormat="1" ht="58.5" customHeight="1" x14ac:dyDescent="0.25">
      <c r="A55" s="4"/>
      <c r="B55" s="9" t="s">
        <v>56</v>
      </c>
      <c r="C55" s="10">
        <v>1656.8</v>
      </c>
      <c r="D55" s="10">
        <v>15000</v>
      </c>
      <c r="E55" s="11">
        <f t="shared" si="0"/>
        <v>16656.8</v>
      </c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s="5" customFormat="1" ht="47.25" customHeight="1" x14ac:dyDescent="0.25">
      <c r="A56" s="4"/>
      <c r="B56" s="12" t="s">
        <v>57</v>
      </c>
      <c r="C56" s="13">
        <v>855.8</v>
      </c>
      <c r="D56" s="10">
        <v>7697</v>
      </c>
      <c r="E56" s="11">
        <f t="shared" si="0"/>
        <v>8552.7999999999993</v>
      </c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s="5" customFormat="1" ht="43.5" customHeight="1" x14ac:dyDescent="0.25">
      <c r="A57" s="4"/>
      <c r="B57" s="12" t="s">
        <v>58</v>
      </c>
      <c r="C57" s="13">
        <v>575</v>
      </c>
      <c r="D57" s="10">
        <v>5175</v>
      </c>
      <c r="E57" s="11">
        <f t="shared" si="0"/>
        <v>5750</v>
      </c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s="28" customFormat="1" ht="43.5" customHeight="1" x14ac:dyDescent="0.25">
      <c r="A58" s="7"/>
      <c r="B58" s="26" t="s">
        <v>59</v>
      </c>
      <c r="C58" s="13"/>
      <c r="D58" s="27">
        <v>14482.2</v>
      </c>
      <c r="E58" s="11">
        <f t="shared" si="0"/>
        <v>14482.2</v>
      </c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</row>
    <row r="59" spans="1:252" s="5" customFormat="1" ht="44.25" customHeight="1" x14ac:dyDescent="0.25">
      <c r="A59" s="4"/>
      <c r="B59" s="12" t="s">
        <v>60</v>
      </c>
      <c r="C59" s="13">
        <v>37.5</v>
      </c>
      <c r="D59" s="13">
        <v>1615.3</v>
      </c>
      <c r="E59" s="11">
        <f t="shared" si="0"/>
        <v>1652.8</v>
      </c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s="5" customFormat="1" ht="45.75" customHeight="1" x14ac:dyDescent="0.25">
      <c r="A60" s="4"/>
      <c r="B60" s="12" t="s">
        <v>61</v>
      </c>
      <c r="C60" s="13">
        <v>45.6</v>
      </c>
      <c r="D60" s="13">
        <v>1454.4</v>
      </c>
      <c r="E60" s="11">
        <f t="shared" si="0"/>
        <v>1500</v>
      </c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s="5" customFormat="1" ht="43.5" customHeight="1" x14ac:dyDescent="0.25">
      <c r="A61" s="4"/>
      <c r="B61" s="12" t="s">
        <v>62</v>
      </c>
      <c r="C61" s="13">
        <v>13.8</v>
      </c>
      <c r="D61" s="13">
        <v>2486.1999999999998</v>
      </c>
      <c r="E61" s="11">
        <f t="shared" si="0"/>
        <v>2500</v>
      </c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s="28" customFormat="1" ht="35.25" customHeight="1" x14ac:dyDescent="0.25">
      <c r="A62" s="7"/>
      <c r="B62" s="18" t="s">
        <v>63</v>
      </c>
      <c r="C62" s="13"/>
      <c r="D62" s="27">
        <v>5424.4</v>
      </c>
      <c r="E62" s="11">
        <f t="shared" si="0"/>
        <v>5424.4</v>
      </c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</row>
    <row r="63" spans="1:252" s="28" customFormat="1" ht="43.5" customHeight="1" x14ac:dyDescent="0.25">
      <c r="A63" s="7"/>
      <c r="B63" s="18" t="s">
        <v>64</v>
      </c>
      <c r="C63" s="13"/>
      <c r="D63" s="27">
        <v>12807</v>
      </c>
      <c r="E63" s="11">
        <f t="shared" si="0"/>
        <v>12807</v>
      </c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</row>
    <row r="64" spans="1:252" s="28" customFormat="1" ht="43.5" customHeight="1" x14ac:dyDescent="0.25">
      <c r="A64" s="7"/>
      <c r="B64" s="30" t="s">
        <v>65</v>
      </c>
      <c r="C64" s="31">
        <v>26.5</v>
      </c>
      <c r="D64" s="27">
        <v>5625.2</v>
      </c>
      <c r="E64" s="11">
        <f t="shared" si="0"/>
        <v>5651.7</v>
      </c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</row>
    <row r="65" spans="1:252" s="28" customFormat="1" ht="43.5" customHeight="1" x14ac:dyDescent="0.25">
      <c r="A65" s="7"/>
      <c r="B65" s="30" t="s">
        <v>66</v>
      </c>
      <c r="C65" s="31"/>
      <c r="D65" s="27">
        <v>3500</v>
      </c>
      <c r="E65" s="11">
        <f t="shared" si="0"/>
        <v>3500</v>
      </c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</row>
    <row r="66" spans="1:252" s="28" customFormat="1" ht="43.5" customHeight="1" x14ac:dyDescent="0.25">
      <c r="A66" s="7"/>
      <c r="B66" s="30" t="s">
        <v>67</v>
      </c>
      <c r="C66" s="32">
        <v>2801.3</v>
      </c>
      <c r="D66" s="27">
        <v>57</v>
      </c>
      <c r="E66" s="11">
        <f t="shared" si="0"/>
        <v>2858.3</v>
      </c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</row>
    <row r="67" spans="1:252" s="28" customFormat="1" ht="43.5" customHeight="1" x14ac:dyDescent="0.25">
      <c r="A67" s="7"/>
      <c r="B67" s="30" t="s">
        <v>68</v>
      </c>
      <c r="C67" s="31">
        <v>1660.6</v>
      </c>
      <c r="D67" s="27">
        <v>20</v>
      </c>
      <c r="E67" s="11">
        <f t="shared" si="0"/>
        <v>1680.6</v>
      </c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</row>
    <row r="68" spans="1:252" s="28" customFormat="1" ht="43.5" customHeight="1" x14ac:dyDescent="0.25">
      <c r="A68" s="7"/>
      <c r="B68" s="30" t="s">
        <v>69</v>
      </c>
      <c r="C68" s="31"/>
      <c r="D68" s="27">
        <v>550</v>
      </c>
      <c r="E68" s="11">
        <f t="shared" si="0"/>
        <v>550</v>
      </c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</row>
    <row r="69" spans="1:252" s="28" customFormat="1" ht="43.5" customHeight="1" x14ac:dyDescent="0.25">
      <c r="A69" s="7"/>
      <c r="B69" s="30" t="s">
        <v>70</v>
      </c>
      <c r="C69" s="31">
        <v>433.3</v>
      </c>
      <c r="D69" s="27">
        <v>4</v>
      </c>
      <c r="E69" s="11">
        <f t="shared" si="0"/>
        <v>437.3</v>
      </c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</row>
    <row r="70" spans="1:252" s="28" customFormat="1" ht="43.5" customHeight="1" x14ac:dyDescent="0.25">
      <c r="A70" s="7"/>
      <c r="B70" s="30" t="s">
        <v>71</v>
      </c>
      <c r="C70" s="31">
        <v>6.3</v>
      </c>
      <c r="D70" s="27">
        <v>100</v>
      </c>
      <c r="E70" s="11">
        <f t="shared" si="0"/>
        <v>106.3</v>
      </c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</row>
    <row r="71" spans="1:252" s="28" customFormat="1" ht="43.5" customHeight="1" x14ac:dyDescent="0.25">
      <c r="A71" s="7"/>
      <c r="B71" s="30" t="s">
        <v>72</v>
      </c>
      <c r="C71" s="31">
        <v>1959.2</v>
      </c>
      <c r="D71" s="27">
        <v>8</v>
      </c>
      <c r="E71" s="11">
        <f t="shared" si="0"/>
        <v>1967.2</v>
      </c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</row>
    <row r="72" spans="1:252" s="28" customFormat="1" ht="65.25" customHeight="1" x14ac:dyDescent="0.25">
      <c r="A72" s="7"/>
      <c r="B72" s="30" t="s">
        <v>73</v>
      </c>
      <c r="C72" s="31"/>
      <c r="D72" s="27">
        <v>11</v>
      </c>
      <c r="E72" s="11">
        <f t="shared" si="0"/>
        <v>11</v>
      </c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</row>
    <row r="73" spans="1:252" s="28" customFormat="1" ht="43.5" customHeight="1" x14ac:dyDescent="0.25">
      <c r="A73" s="7"/>
      <c r="B73" s="30" t="s">
        <v>74</v>
      </c>
      <c r="C73" s="31"/>
      <c r="D73" s="27">
        <v>60</v>
      </c>
      <c r="E73" s="11">
        <f t="shared" si="0"/>
        <v>60</v>
      </c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</row>
    <row r="74" spans="1:252" s="28" customFormat="1" ht="43.5" customHeight="1" x14ac:dyDescent="0.25">
      <c r="A74" s="7"/>
      <c r="B74" s="30" t="s">
        <v>75</v>
      </c>
      <c r="C74" s="31"/>
      <c r="D74" s="27">
        <v>50</v>
      </c>
      <c r="E74" s="11">
        <f t="shared" si="0"/>
        <v>50</v>
      </c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</row>
    <row r="75" spans="1:252" s="28" customFormat="1" ht="43.5" customHeight="1" x14ac:dyDescent="0.25">
      <c r="A75" s="7"/>
      <c r="B75" s="18" t="s">
        <v>76</v>
      </c>
      <c r="C75" s="13"/>
      <c r="D75" s="27">
        <v>8747.2999999999993</v>
      </c>
      <c r="E75" s="11">
        <f t="shared" si="0"/>
        <v>8747.2999999999993</v>
      </c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</row>
    <row r="76" spans="1:252" s="28" customFormat="1" ht="43.5" customHeight="1" x14ac:dyDescent="0.25">
      <c r="A76" s="7"/>
      <c r="B76" s="18" t="s">
        <v>77</v>
      </c>
      <c r="C76" s="13"/>
      <c r="D76" s="27">
        <v>8798.2999999999993</v>
      </c>
      <c r="E76" s="11">
        <f t="shared" si="0"/>
        <v>8798.2999999999993</v>
      </c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</row>
    <row r="77" spans="1:252" s="28" customFormat="1" ht="43.5" customHeight="1" x14ac:dyDescent="0.25">
      <c r="A77" s="7"/>
      <c r="B77" s="9" t="s">
        <v>78</v>
      </c>
      <c r="C77" s="13"/>
      <c r="D77" s="13">
        <v>28000</v>
      </c>
      <c r="E77" s="11">
        <f t="shared" si="0"/>
        <v>28000</v>
      </c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</row>
    <row r="78" spans="1:252" s="5" customFormat="1" ht="31.5" customHeight="1" x14ac:dyDescent="0.25">
      <c r="A78" s="4"/>
      <c r="B78" s="12" t="s">
        <v>79</v>
      </c>
      <c r="C78" s="13">
        <v>34.799999999999997</v>
      </c>
      <c r="D78" s="13">
        <v>1033.3</v>
      </c>
      <c r="E78" s="11">
        <f t="shared" si="0"/>
        <v>1068.0999999999999</v>
      </c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s="5" customFormat="1" ht="31.5" customHeight="1" x14ac:dyDescent="0.25">
      <c r="A79" s="4"/>
      <c r="B79" s="12" t="s">
        <v>80</v>
      </c>
      <c r="C79" s="13">
        <v>33</v>
      </c>
      <c r="D79" s="13">
        <v>738.9</v>
      </c>
      <c r="E79" s="11">
        <f t="shared" si="0"/>
        <v>771.9</v>
      </c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s="5" customFormat="1" ht="32.25" customHeight="1" x14ac:dyDescent="0.25">
      <c r="A80" s="4"/>
      <c r="B80" s="12" t="s">
        <v>81</v>
      </c>
      <c r="C80" s="13">
        <v>42.1</v>
      </c>
      <c r="D80" s="13">
        <v>1553.5</v>
      </c>
      <c r="E80" s="11">
        <f t="shared" si="0"/>
        <v>1595.6</v>
      </c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s="5" customFormat="1" ht="30.75" customHeight="1" x14ac:dyDescent="0.25">
      <c r="A81" s="4"/>
      <c r="B81" s="12" t="s">
        <v>82</v>
      </c>
      <c r="C81" s="13">
        <v>39</v>
      </c>
      <c r="D81" s="13">
        <v>1906.6</v>
      </c>
      <c r="E81" s="11">
        <f t="shared" si="0"/>
        <v>1945.6</v>
      </c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s="5" customFormat="1" ht="44.25" customHeight="1" x14ac:dyDescent="0.25">
      <c r="A82" s="4"/>
      <c r="B82" s="12" t="s">
        <v>83</v>
      </c>
      <c r="C82" s="13"/>
      <c r="D82" s="13">
        <v>1521.1</v>
      </c>
      <c r="E82" s="11">
        <f t="shared" si="0"/>
        <v>1521.1</v>
      </c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s="5" customFormat="1" ht="45" customHeight="1" x14ac:dyDescent="0.25">
      <c r="A83" s="4"/>
      <c r="B83" s="12" t="s">
        <v>84</v>
      </c>
      <c r="C83" s="13"/>
      <c r="D83" s="13">
        <v>4673.8999999999996</v>
      </c>
      <c r="E83" s="11">
        <f t="shared" si="0"/>
        <v>4673.8999999999996</v>
      </c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s="28" customFormat="1" ht="45" customHeight="1" x14ac:dyDescent="0.25">
      <c r="A84" s="7"/>
      <c r="B84" s="18" t="s">
        <v>85</v>
      </c>
      <c r="C84" s="13"/>
      <c r="D84" s="27">
        <v>3786.7</v>
      </c>
      <c r="E84" s="11">
        <f t="shared" si="0"/>
        <v>3786.7</v>
      </c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</row>
    <row r="85" spans="1:252" s="28" customFormat="1" ht="35.25" customHeight="1" x14ac:dyDescent="0.25">
      <c r="A85" s="7"/>
      <c r="B85" s="18" t="s">
        <v>86</v>
      </c>
      <c r="C85" s="13"/>
      <c r="D85" s="27">
        <v>1767.5</v>
      </c>
      <c r="E85" s="11">
        <f t="shared" si="0"/>
        <v>1767.5</v>
      </c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</row>
    <row r="86" spans="1:252" s="36" customFormat="1" ht="23.45" customHeight="1" x14ac:dyDescent="0.25">
      <c r="A86" s="33"/>
      <c r="B86" s="34" t="s">
        <v>87</v>
      </c>
      <c r="C86" s="35">
        <f>SUM(C10:C85)</f>
        <v>85990.700000000055</v>
      </c>
      <c r="D86" s="35">
        <f>SUM(D10:D85)</f>
        <v>622346.6</v>
      </c>
      <c r="E86" s="35">
        <f>SUM(E10:E85)</f>
        <v>708337.3</v>
      </c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</row>
    <row r="87" spans="1:252" ht="18.75" customHeight="1" x14ac:dyDescent="0.25"/>
    <row r="88" spans="1:252" ht="19.350000000000001" customHeight="1" x14ac:dyDescent="0.25">
      <c r="B88" s="43" t="s">
        <v>88</v>
      </c>
      <c r="C88" s="43"/>
      <c r="D88" s="38"/>
      <c r="E88" s="39"/>
    </row>
    <row r="89" spans="1:252" ht="15" customHeight="1" x14ac:dyDescent="0.25">
      <c r="B89" s="43" t="s">
        <v>89</v>
      </c>
      <c r="C89" s="43"/>
      <c r="D89" s="44" t="s">
        <v>90</v>
      </c>
      <c r="E89" s="44"/>
    </row>
    <row r="90" spans="1:252" x14ac:dyDescent="0.25">
      <c r="B90" s="40"/>
      <c r="C90" s="40"/>
      <c r="D90" s="41"/>
      <c r="E90" s="41"/>
    </row>
    <row r="91" spans="1:252" x14ac:dyDescent="0.25">
      <c r="B91" s="40"/>
      <c r="C91" s="40"/>
      <c r="D91" s="41"/>
      <c r="E91" s="41"/>
    </row>
    <row r="92" spans="1:252" ht="19.350000000000001" customHeight="1" x14ac:dyDescent="0.25">
      <c r="B92" s="43" t="s">
        <v>91</v>
      </c>
      <c r="C92" s="43"/>
      <c r="D92" s="44" t="s">
        <v>92</v>
      </c>
      <c r="E92" s="44"/>
    </row>
    <row r="177" ht="43.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45.75" customHeight="1" x14ac:dyDescent="0.25"/>
    <row r="191" ht="18.75" customHeight="1" x14ac:dyDescent="0.25"/>
    <row r="192" ht="21" customHeight="1" x14ac:dyDescent="0.25"/>
    <row r="193" ht="29.2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33" customHeight="1" x14ac:dyDescent="0.25"/>
    <row r="210" ht="24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49.5" customHeight="1" x14ac:dyDescent="0.25"/>
    <row r="224" ht="38.25" customHeight="1" x14ac:dyDescent="0.25"/>
    <row r="225" ht="18.75" customHeight="1" x14ac:dyDescent="0.25"/>
    <row r="226" ht="36.75" customHeight="1" x14ac:dyDescent="0.25"/>
    <row r="227" ht="20.25" customHeight="1" x14ac:dyDescent="0.25"/>
    <row r="228" ht="18.75" customHeight="1" x14ac:dyDescent="0.25"/>
    <row r="229" ht="18.75" customHeight="1" x14ac:dyDescent="0.25"/>
    <row r="230" ht="18.75" customHeight="1" x14ac:dyDescent="0.25"/>
    <row r="231" ht="47.2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5" customHeight="1" x14ac:dyDescent="0.25"/>
    <row r="237" ht="35.25" customHeight="1" x14ac:dyDescent="0.25"/>
    <row r="238" ht="28.5" customHeight="1" x14ac:dyDescent="0.25"/>
    <row r="240" ht="17.25" customHeight="1" x14ac:dyDescent="0.25"/>
    <row r="241" ht="18.75" customHeight="1" x14ac:dyDescent="0.25"/>
    <row r="242" ht="54.75" customHeight="1" x14ac:dyDescent="0.25"/>
  </sheetData>
  <sheetProtection selectLockedCells="1" selectUnlockedCells="1"/>
  <mergeCells count="13">
    <mergeCell ref="C1:E1"/>
    <mergeCell ref="C2:E2"/>
    <mergeCell ref="C3:E3"/>
    <mergeCell ref="C4:E4"/>
    <mergeCell ref="C5:E5"/>
    <mergeCell ref="B7:E7"/>
    <mergeCell ref="B8:B9"/>
    <mergeCell ref="C8:E8"/>
    <mergeCell ref="B88:C88"/>
    <mergeCell ref="B89:C89"/>
    <mergeCell ref="D89:E89"/>
    <mergeCell ref="B92:C92"/>
    <mergeCell ref="D92:E92"/>
  </mergeCells>
  <pageMargins left="0.78749999999999998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2020-12-10T08:16:15Z</dcterms:created>
  <dcterms:modified xsi:type="dcterms:W3CDTF">2021-08-09T13:46:20Z</dcterms:modified>
</cp:coreProperties>
</file>